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Direccion Financiera\Contabilidad y Presupuesto\JACQUELINE VELAZQUEZ\1.INFORMACION TRIMESTRAL\CUARTO TRIMESTRE\"/>
    </mc:Choice>
  </mc:AlternateContent>
  <xr:revisionPtr revIDLastSave="0" documentId="13_ncr:1_{28CAB618-6E50-4037-9BC0-7CE3CE7F3AD7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28920" yWindow="219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0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11" i="1"/>
  <c r="G9" i="1"/>
  <c r="E44" i="1" l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43" i="1"/>
  <c r="H43" i="1" s="1"/>
  <c r="H11" i="1"/>
  <c r="G42" i="1" l="1"/>
  <c r="G52" i="1" s="1"/>
  <c r="F42" i="1"/>
  <c r="D42" i="1"/>
  <c r="C42" i="1"/>
  <c r="F9" i="1"/>
  <c r="D9" i="1"/>
  <c r="C9" i="1"/>
  <c r="F52" i="1" l="1"/>
  <c r="D52" i="1"/>
  <c r="C52" i="1"/>
  <c r="E9" i="1"/>
  <c r="E42" i="1"/>
  <c r="H42" i="1" s="1"/>
  <c r="E52" i="1" l="1"/>
  <c r="H9" i="1"/>
  <c r="H52" i="1" s="1"/>
</calcChain>
</file>

<file path=xl/sharedStrings.xml><?xml version="1.0" encoding="utf-8"?>
<sst xmlns="http://schemas.openxmlformats.org/spreadsheetml/2006/main" count="57" uniqueCount="57">
  <si>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</si>
  <si>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</si>
  <si>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</si>
  <si>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</si>
  <si>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</si>
  <si>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</si>
  <si>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</si>
  <si>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</si>
  <si>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</si>
  <si>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</si>
  <si>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</si>
  <si>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</si>
  <si>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</si>
  <si>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</si>
  <si>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</si>
  <si>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</si>
  <si>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</si>
  <si>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</si>
  <si>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</si>
  <si>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</si>
  <si>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</si>
  <si>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</si>
  <si>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</si>
  <si>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</si>
  <si>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Chihuahua</t>
  </si>
  <si>
    <t>Del 01 de Enero al 31 de Diciembre del 2024 (b)</t>
  </si>
  <si>
    <t>-DIRECCION EJECUTIVA</t>
  </si>
  <si>
    <t>-    DIRECCION EJECUTIVA</t>
  </si>
  <si>
    <t>-DIRECCION FINANCIERA</t>
  </si>
  <si>
    <t>-    DIRECCION FINANCIERA</t>
  </si>
  <si>
    <t>-    COORDINACION ADMINISTRATIVA</t>
  </si>
  <si>
    <t>-    DEPARTAMENTO DE CONTABILIDAD</t>
  </si>
  <si>
    <t>-    DEPARTAMENTO DE RECURSOS MATERIALES</t>
  </si>
  <si>
    <t>-    DEPARTAMENTO DE RECURSOS HUMANOS</t>
  </si>
  <si>
    <t>-    DEPARTAMENTO DE SISTEMAS</t>
  </si>
  <si>
    <t>-    DEPARTAMENTO DE BIENES PATRIMONIALES</t>
  </si>
  <si>
    <t>-    DEPARTAMENTO DE JUBILADOS</t>
  </si>
  <si>
    <t>-DIRECCION TECNICA</t>
  </si>
  <si>
    <t>-    DEPARTAMENTO DIRECCION TECNICA</t>
  </si>
  <si>
    <t>-    DEPARTAMENTO DE RED HIDRAULICA</t>
  </si>
  <si>
    <t>-    DEPARTAMENTO DE PLANEACION E INGENIERIA</t>
  </si>
  <si>
    <t>-    DEPARTAMENTO DE SUPERVISION Y CONSTRUCCION</t>
  </si>
  <si>
    <t>-    DEPARTAMENTO DE AGUA TRATADA</t>
  </si>
  <si>
    <t>-    DEPARTAMENTO DE SUMINISTRO</t>
  </si>
  <si>
    <t>-    DEPARTAMENTO DE RED DE ALCANARILLADO SANITARIO</t>
  </si>
  <si>
    <t>-    CENTRO DE INFORMACION Y SERVICIO (CIS)</t>
  </si>
  <si>
    <t>-    DEPARTAMENTO DE SECTORIZACION</t>
  </si>
  <si>
    <t>-    DEPARTAMENTO DE SANEAMIENTO</t>
  </si>
  <si>
    <t>-DIRECCION COMERCIAL</t>
  </si>
  <si>
    <t>-    DEPARTAMENTO DIRECCION COMERCIAL</t>
  </si>
  <si>
    <t>-    DEPARTAMENTO DE OPERACION DE SUCURSALES</t>
  </si>
  <si>
    <t>-    DEPARTAMENTO COMERCIAL DE AGUA TRATADA</t>
  </si>
  <si>
    <t>-    DEPARTAMENTO DE COBRANZA</t>
  </si>
  <si>
    <t>-    DEPARTAMENTO DE FACTURACION</t>
  </si>
  <si>
    <t>-    DEPARTAMENTO DE ATENCION COMUNITARIA</t>
  </si>
  <si>
    <t>-    COORDINACION DE ACCION SOCIAL</t>
  </si>
  <si>
    <t>-DIRECCION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</si>
</sst>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67"/>
  <sheetViews>
    <sheetView tabSelected="1" zoomScale="90" zoomScaleNormal="90" workbookViewId="0">
      <selection activeCell="D11" sqref="D11"/>
    </sheetView>
  </sheetViews>
  <sheetFormatPr baseColWidth="10" defaultColWidth="11.42578125" defaultRowHeight="12" x14ac:dyDescent="0.2"/>
  <cols>
    <col min="1" max="1" width="3.5703125" style="14" customWidth="1"/>
    <col min="2" max="2" width="65.85546875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SUM(C10:C40)</f>
        <v>1785868032</v>
      </c>
      <c r="D9" s="12">
        <f>SUM(D10:D40)</f>
        <v>347750330</v>
      </c>
      <c r="E9" s="16">
        <f>SUM(C9:D9)</f>
        <v>2133618362</v>
      </c>
      <c r="F9" s="12">
        <f>SUM(F10:F40)</f>
        <v>2077392177</v>
      </c>
      <c r="G9" s="12">
        <f>SUM(G10:G40)</f>
        <v>2022312487</v>
      </c>
      <c r="H9" s="16">
        <f>SUM(E9-F9)</f>
        <v>56226185</v>
      </c>
    </row>
    <row r="10" spans="2:9" x14ac:dyDescent="0.2">
      <c r="B10" s="7" t="s">
        <v>26</v>
      </c>
      <c r="C10" s="8"/>
      <c r="D10" s="8"/>
      <c r="E10" s="8"/>
      <c r="F10" s="8"/>
      <c r="G10" s="8"/>
      <c r="H10" s="8">
        <f>SUM(E10-F10)</f>
        <v>0</v>
      </c>
    </row>
    <row r="11" spans="2:9" x14ac:dyDescent="0.2">
      <c r="B11" s="7" t="s">
        <v>27</v>
      </c>
      <c r="C11" s="8">
        <v>42281925.5</v>
      </c>
      <c r="D11" s="8">
        <v>-13785000.209999999</v>
      </c>
      <c r="E11" s="8">
        <f>SUM(C11:D11)</f>
        <v>28496925.289999999</v>
      </c>
      <c r="F11" s="8">
        <v>28496925.289999999</v>
      </c>
      <c r="G11" s="8">
        <v>26728213.120000001</v>
      </c>
      <c r="H11" s="8">
        <f t="shared" ref="H11:H40" si="0">SUM(E11-F11)</f>
        <v>0</v>
      </c>
    </row>
    <row r="12" spans="2:9" x14ac:dyDescent="0.2">
      <c r="B12" s="7" t="s">
        <v>28</v>
      </c>
      <c r="C12" s="8"/>
      <c r="D12" s="8"/>
      <c r="E12" s="8"/>
      <c r="F12" s="8"/>
      <c r="G12" s="8"/>
      <c r="H12" s="8">
        <f t="shared" si="0"/>
        <v>0</v>
      </c>
    </row>
    <row r="13" spans="2:9" x14ac:dyDescent="0.2">
      <c r="B13" s="7" t="s">
        <v>29</v>
      </c>
      <c r="C13" s="8">
        <v>31229897.109999999</v>
      </c>
      <c r="D13" s="8">
        <v>1936378.7899999996</v>
      </c>
      <c r="E13" s="8">
        <f t="shared" ref="E12:E40" si="1">SUM(C13:D13)</f>
        <v>33166275.899999999</v>
      </c>
      <c r="F13" s="8">
        <v>33158485.310000002</v>
      </c>
      <c r="G13" s="8">
        <v>32669433.780000001</v>
      </c>
      <c r="H13" s="8">
        <f t="shared" si="0"/>
        <v>7790.5899999961257</v>
      </c>
    </row>
    <row r="14" spans="2:9" x14ac:dyDescent="0.2">
      <c r="B14" s="7" t="s">
        <v>30</v>
      </c>
      <c r="C14" s="8">
        <v>83688453.769999996</v>
      </c>
      <c r="D14" s="8">
        <v>19688089.32</v>
      </c>
      <c r="E14" s="8">
        <f t="shared" si="1"/>
        <v>103376543.09</v>
      </c>
      <c r="F14" s="8">
        <v>103370230.16</v>
      </c>
      <c r="G14" s="8">
        <v>103336122.97</v>
      </c>
      <c r="H14" s="8">
        <f t="shared" si="0"/>
        <v>6312.9300000071526</v>
      </c>
    </row>
    <row r="15" spans="2:9" x14ac:dyDescent="0.2">
      <c r="B15" s="7" t="s">
        <v>31</v>
      </c>
      <c r="C15" s="8">
        <v>15250973.039999999</v>
      </c>
      <c r="D15" s="8">
        <v>1221955.95</v>
      </c>
      <c r="E15" s="8">
        <f t="shared" si="1"/>
        <v>16472928.989999998</v>
      </c>
      <c r="F15" s="8">
        <v>16472928.939999998</v>
      </c>
      <c r="G15" s="8">
        <v>16325523.719999999</v>
      </c>
      <c r="H15" s="8">
        <f t="shared" si="0"/>
        <v>5.000000074505806E-2</v>
      </c>
    </row>
    <row r="16" spans="2:9" x14ac:dyDescent="0.2">
      <c r="B16" s="7" t="s">
        <v>32</v>
      </c>
      <c r="C16" s="8">
        <v>41133948.43</v>
      </c>
      <c r="D16" s="8">
        <v>1304316.7100000023</v>
      </c>
      <c r="E16" s="8">
        <f t="shared" si="1"/>
        <v>42438265.140000001</v>
      </c>
      <c r="F16" s="8">
        <v>42438175.690000013</v>
      </c>
      <c r="G16" s="8">
        <v>40718958.860000007</v>
      </c>
      <c r="H16" s="8">
        <f t="shared" si="0"/>
        <v>89.449999988079071</v>
      </c>
    </row>
    <row r="17" spans="2:8" x14ac:dyDescent="0.2">
      <c r="B17" s="7" t="s">
        <v>33</v>
      </c>
      <c r="C17" s="8">
        <v>64160446.700000003</v>
      </c>
      <c r="D17" s="8">
        <v>-20896200.639999993</v>
      </c>
      <c r="E17" s="8">
        <f t="shared" si="1"/>
        <v>43264246.06000001</v>
      </c>
      <c r="F17" s="8">
        <v>43264246.060000017</v>
      </c>
      <c r="G17" s="8">
        <v>40084011.260000013</v>
      </c>
      <c r="H17" s="8">
        <f t="shared" si="0"/>
        <v>-7.4505805969238281E-9</v>
      </c>
    </row>
    <row r="18" spans="2:8" x14ac:dyDescent="0.2">
      <c r="B18" s="7" t="s">
        <v>34</v>
      </c>
      <c r="C18" s="8">
        <v>12993011.640000001</v>
      </c>
      <c r="D18" s="8">
        <v>7378093.9300000025</v>
      </c>
      <c r="E18" s="8">
        <f t="shared" si="1"/>
        <v>20371105.570000004</v>
      </c>
      <c r="F18" s="8">
        <v>20371105.560000002</v>
      </c>
      <c r="G18" s="8">
        <v>19495665.079999998</v>
      </c>
      <c r="H18" s="8">
        <f t="shared" si="0"/>
        <v>1.0000001639127731E-2</v>
      </c>
    </row>
    <row r="19" spans="2:8" x14ac:dyDescent="0.2">
      <c r="B19" s="7" t="s">
        <v>35</v>
      </c>
      <c r="C19" s="8">
        <v>43809102.68</v>
      </c>
      <c r="D19" s="8">
        <v>19847804.689999998</v>
      </c>
      <c r="E19" s="8">
        <f t="shared" si="1"/>
        <v>63656907.369999997</v>
      </c>
      <c r="F19" s="8">
        <v>63656907.370000005</v>
      </c>
      <c r="G19" s="8">
        <v>62825419.430000015</v>
      </c>
      <c r="H19" s="8">
        <f t="shared" si="0"/>
        <v>-7.4505805969238281E-9</v>
      </c>
    </row>
    <row r="20" spans="2:8" x14ac:dyDescent="0.2">
      <c r="B20" s="7" t="s">
        <v>36</v>
      </c>
      <c r="C20" s="8">
        <v>122349013.02</v>
      </c>
      <c r="D20" s="8">
        <v>11669101.310000001</v>
      </c>
      <c r="E20" s="8">
        <f t="shared" si="1"/>
        <v>134018114.33</v>
      </c>
      <c r="F20" s="8">
        <v>134018114.33</v>
      </c>
      <c r="G20" s="8">
        <v>134018114.33</v>
      </c>
      <c r="H20" s="8">
        <f t="shared" si="0"/>
        <v>0</v>
      </c>
    </row>
    <row r="21" spans="2:8" x14ac:dyDescent="0.2">
      <c r="B21" s="7" t="s">
        <v>37</v>
      </c>
      <c r="C21" s="8"/>
      <c r="D21" s="8"/>
      <c r="E21" s="8"/>
      <c r="F21" s="8"/>
      <c r="G21" s="8"/>
      <c r="H21" s="8">
        <f t="shared" si="0"/>
        <v>0</v>
      </c>
    </row>
    <row r="22" spans="2:8" x14ac:dyDescent="0.2">
      <c r="B22" s="7" t="s">
        <v>38</v>
      </c>
      <c r="C22" s="8">
        <v>6188160.1900000004</v>
      </c>
      <c r="D22" s="8">
        <v>4010978.4699999997</v>
      </c>
      <c r="E22" s="8">
        <f t="shared" si="1"/>
        <v>10199138.66</v>
      </c>
      <c r="F22" s="8">
        <v>10198040.190000001</v>
      </c>
      <c r="G22" s="8">
        <v>9522368.3000000007</v>
      </c>
      <c r="H22" s="8">
        <f t="shared" si="0"/>
        <v>1098.4699999988079</v>
      </c>
    </row>
    <row r="23" spans="2:8" x14ac:dyDescent="0.2">
      <c r="B23" s="7" t="s">
        <v>39</v>
      </c>
      <c r="C23" s="8">
        <v>111653111.05</v>
      </c>
      <c r="D23" s="8">
        <v>89044659.230000019</v>
      </c>
      <c r="E23" s="8">
        <f t="shared" si="1"/>
        <v>200697770.28000003</v>
      </c>
      <c r="F23" s="8">
        <v>186088774.43999997</v>
      </c>
      <c r="G23" s="8">
        <v>179143337.33999991</v>
      </c>
      <c r="H23" s="8">
        <f t="shared" si="0"/>
        <v>14608995.840000063</v>
      </c>
    </row>
    <row r="24" spans="2:8" x14ac:dyDescent="0.2">
      <c r="B24" s="7" t="s">
        <v>40</v>
      </c>
      <c r="C24" s="8">
        <v>22729201.050000001</v>
      </c>
      <c r="D24" s="8">
        <v>2729447.99</v>
      </c>
      <c r="E24" s="8">
        <f t="shared" si="1"/>
        <v>25458649.039999999</v>
      </c>
      <c r="F24" s="8">
        <v>25114254.709999993</v>
      </c>
      <c r="G24" s="8">
        <v>24801543.049999993</v>
      </c>
      <c r="H24" s="8">
        <f t="shared" si="0"/>
        <v>344394.33000000566</v>
      </c>
    </row>
    <row r="25" spans="2:8" x14ac:dyDescent="0.2">
      <c r="B25" s="7" t="s">
        <v>41</v>
      </c>
      <c r="C25" s="8">
        <v>206619274.90000001</v>
      </c>
      <c r="D25" s="8">
        <v>150246371.27999994</v>
      </c>
      <c r="E25" s="8">
        <f t="shared" si="1"/>
        <v>356865646.17999995</v>
      </c>
      <c r="F25" s="8">
        <v>315801076.76999992</v>
      </c>
      <c r="G25" s="8">
        <v>295890872.62999988</v>
      </c>
      <c r="H25" s="8">
        <f t="shared" si="0"/>
        <v>41064569.410000026</v>
      </c>
    </row>
    <row r="26" spans="2:8" x14ac:dyDescent="0.2">
      <c r="B26" s="7" t="s">
        <v>42</v>
      </c>
      <c r="C26" s="8">
        <v>8901486.3000000007</v>
      </c>
      <c r="D26" s="8">
        <v>2461214.4900000002</v>
      </c>
      <c r="E26" s="8">
        <f t="shared" si="1"/>
        <v>11362700.790000001</v>
      </c>
      <c r="F26" s="8">
        <v>11360451.01</v>
      </c>
      <c r="G26" s="8">
        <v>11242740.73</v>
      </c>
      <c r="H26" s="8">
        <f t="shared" si="0"/>
        <v>2249.7800000011921</v>
      </c>
    </row>
    <row r="27" spans="2:8" x14ac:dyDescent="0.2">
      <c r="B27" s="7" t="s">
        <v>43</v>
      </c>
      <c r="C27" s="8">
        <v>456764771.19</v>
      </c>
      <c r="D27" s="8">
        <v>10647440.329999998</v>
      </c>
      <c r="E27" s="8">
        <f t="shared" si="1"/>
        <v>467412211.51999998</v>
      </c>
      <c r="F27" s="8">
        <v>467408982.31999999</v>
      </c>
      <c r="G27" s="8">
        <v>460820846.23000014</v>
      </c>
      <c r="H27" s="8">
        <f t="shared" si="0"/>
        <v>3229.1999999880791</v>
      </c>
    </row>
    <row r="28" spans="2:8" x14ac:dyDescent="0.2">
      <c r="B28" s="7" t="s">
        <v>44</v>
      </c>
      <c r="C28" s="8">
        <v>63685005.530000001</v>
      </c>
      <c r="D28" s="8">
        <v>3319821.1399999983</v>
      </c>
      <c r="E28" s="8">
        <f t="shared" si="1"/>
        <v>67004826.670000002</v>
      </c>
      <c r="F28" s="8">
        <v>66960694.749999993</v>
      </c>
      <c r="G28" s="8">
        <v>65929047.429999977</v>
      </c>
      <c r="H28" s="8">
        <f t="shared" si="0"/>
        <v>44131.920000009239</v>
      </c>
    </row>
    <row r="29" spans="2:8" x14ac:dyDescent="0.2">
      <c r="B29" s="7" t="s">
        <v>45</v>
      </c>
      <c r="C29" s="8">
        <v>94752100.150000006</v>
      </c>
      <c r="D29" s="8">
        <v>20173212.630000003</v>
      </c>
      <c r="E29" s="8">
        <f t="shared" si="1"/>
        <v>114925312.78</v>
      </c>
      <c r="F29" s="8">
        <v>114869872.94000001</v>
      </c>
      <c r="G29" s="8">
        <v>112825520.03</v>
      </c>
      <c r="H29" s="8">
        <f t="shared" si="0"/>
        <v>55439.839999988675</v>
      </c>
    </row>
    <row r="30" spans="2:8" x14ac:dyDescent="0.2">
      <c r="B30" s="7" t="s">
        <v>46</v>
      </c>
      <c r="C30" s="8">
        <v>17253704.399999999</v>
      </c>
      <c r="D30" s="8">
        <v>8252123.6100000013</v>
      </c>
      <c r="E30" s="8">
        <f t="shared" si="1"/>
        <v>25505828.009999998</v>
      </c>
      <c r="F30" s="8">
        <v>25501979.669999998</v>
      </c>
      <c r="G30" s="8">
        <v>24763074.930000003</v>
      </c>
      <c r="H30" s="8">
        <f t="shared" si="0"/>
        <v>3848.339999999851</v>
      </c>
    </row>
    <row r="31" spans="2:8" x14ac:dyDescent="0.2">
      <c r="B31" s="7" t="s">
        <v>47</v>
      </c>
      <c r="C31" s="8">
        <v>158383764.09</v>
      </c>
      <c r="D31" s="8">
        <v>20088896.860000011</v>
      </c>
      <c r="E31" s="8">
        <f t="shared" si="1"/>
        <v>178472660.95000002</v>
      </c>
      <c r="F31" s="8">
        <v>178464297.74999997</v>
      </c>
      <c r="G31" s="8">
        <v>173426000.87</v>
      </c>
      <c r="H31" s="8">
        <f t="shared" si="0"/>
        <v>8363.2000000476837</v>
      </c>
    </row>
    <row r="32" spans="2:8" x14ac:dyDescent="0.2">
      <c r="B32" s="7" t="s">
        <v>48</v>
      </c>
      <c r="C32" s="8"/>
      <c r="D32" s="8"/>
      <c r="E32" s="8"/>
      <c r="F32" s="8"/>
      <c r="G32" s="8"/>
      <c r="H32" s="8">
        <f t="shared" si="0"/>
        <v>0</v>
      </c>
    </row>
    <row r="33" spans="2:8" x14ac:dyDescent="0.2">
      <c r="B33" s="7" t="s">
        <v>49</v>
      </c>
      <c r="C33" s="8">
        <v>19271859.82</v>
      </c>
      <c r="D33" s="8">
        <v>1983001.6800000002</v>
      </c>
      <c r="E33" s="8">
        <f t="shared" si="1"/>
        <v>21254861.5</v>
      </c>
      <c r="F33" s="8">
        <v>21254861.499999993</v>
      </c>
      <c r="G33" s="8">
        <v>21157308.289999995</v>
      </c>
      <c r="H33" s="8">
        <f t="shared" si="0"/>
        <v>7.4505805969238281E-9</v>
      </c>
    </row>
    <row r="34" spans="2:8" x14ac:dyDescent="0.2">
      <c r="B34" s="7" t="s">
        <v>50</v>
      </c>
      <c r="C34" s="8">
        <v>62018388.859999999</v>
      </c>
      <c r="D34" s="8">
        <v>1932658.92</v>
      </c>
      <c r="E34" s="8">
        <f t="shared" si="1"/>
        <v>63951047.780000001</v>
      </c>
      <c r="F34" s="8">
        <v>63951047.780000001</v>
      </c>
      <c r="G34" s="8">
        <v>63045242.74000001</v>
      </c>
      <c r="H34" s="8">
        <f t="shared" si="0"/>
        <v>0</v>
      </c>
    </row>
    <row r="35" spans="2:8" x14ac:dyDescent="0.2">
      <c r="B35" s="7" t="s">
        <v>51</v>
      </c>
      <c r="C35" s="8">
        <v>9679197.4700000007</v>
      </c>
      <c r="D35" s="8">
        <v>-593730.42000000027</v>
      </c>
      <c r="E35" s="8">
        <f t="shared" si="1"/>
        <v>9085467.0500000007</v>
      </c>
      <c r="F35" s="8">
        <v>9078665.8100000005</v>
      </c>
      <c r="G35" s="8">
        <v>8973565.4999999981</v>
      </c>
      <c r="H35" s="8">
        <f t="shared" si="0"/>
        <v>6801.2400000002235</v>
      </c>
    </row>
    <row r="36" spans="2:8" x14ac:dyDescent="0.2">
      <c r="B36" s="7" t="s">
        <v>52</v>
      </c>
      <c r="C36" s="8">
        <v>43427138.210000001</v>
      </c>
      <c r="D36" s="8">
        <v>-622646.26999999955</v>
      </c>
      <c r="E36" s="8">
        <f t="shared" si="1"/>
        <v>42804491.939999998</v>
      </c>
      <c r="F36" s="8">
        <v>42804491.939999983</v>
      </c>
      <c r="G36" s="8">
        <v>42327305.329999998</v>
      </c>
      <c r="H36" s="8">
        <f t="shared" si="0"/>
        <v>1.4901161193847656E-8</v>
      </c>
    </row>
    <row r="37" spans="2:8" x14ac:dyDescent="0.2">
      <c r="B37" s="7" t="s">
        <v>53</v>
      </c>
      <c r="C37" s="8">
        <v>19339347.140000001</v>
      </c>
      <c r="D37" s="8">
        <v>-2878483.49</v>
      </c>
      <c r="E37" s="8">
        <f t="shared" si="1"/>
        <v>16460863.65</v>
      </c>
      <c r="F37" s="8">
        <v>16447938.709999999</v>
      </c>
      <c r="G37" s="8">
        <v>15903179.33</v>
      </c>
      <c r="H37" s="8">
        <f t="shared" si="0"/>
        <v>12924.940000001341</v>
      </c>
    </row>
    <row r="38" spans="2:8" x14ac:dyDescent="0.2">
      <c r="B38" s="7" t="s">
        <v>54</v>
      </c>
      <c r="C38" s="8">
        <v>17875493.09</v>
      </c>
      <c r="D38" s="8">
        <v>4180192.41</v>
      </c>
      <c r="E38" s="8">
        <f t="shared" si="1"/>
        <v>22055685.5</v>
      </c>
      <c r="F38" s="8">
        <v>22049983.319999997</v>
      </c>
      <c r="G38" s="8">
        <v>21722489.659999996</v>
      </c>
      <c r="H38" s="8">
        <f t="shared" si="0"/>
        <v>5702.1800000034273</v>
      </c>
    </row>
    <row r="39" spans="2:8" x14ac:dyDescent="0.2">
      <c r="B39" s="7" t="s">
        <v>55</v>
      </c>
      <c r="C39" s="8">
        <v>0</v>
      </c>
      <c r="D39" s="8">
        <v>1701779.2999999961</v>
      </c>
      <c r="E39" s="8">
        <f t="shared" si="1"/>
        <v>1701779.2999999961</v>
      </c>
      <c r="F39" s="8">
        <v>1667879.3</v>
      </c>
      <c r="G39" s="8">
        <v>1652250.36</v>
      </c>
      <c r="H39" s="8">
        <f t="shared" si="0"/>
        <v>33899.999999996042</v>
      </c>
    </row>
    <row r="40" spans="2:8" x14ac:dyDescent="0.2">
      <c r="B40" s="7" t="s">
        <v>56</v>
      </c>
      <c r="C40" s="8">
        <v>10429256.67</v>
      </c>
      <c r="D40" s="8">
        <v>2708851.99</v>
      </c>
      <c r="E40" s="8">
        <f t="shared" si="1"/>
        <v>13138108.66</v>
      </c>
      <c r="F40" s="8">
        <v>13121765.379999999</v>
      </c>
      <c r="G40" s="8">
        <v>12964331.699999999</v>
      </c>
      <c r="H40" s="8">
        <f t="shared" si="0"/>
        <v>16343.280000001192</v>
      </c>
    </row>
    <row r="41" spans="2:8" ht="12" customHeight="1" x14ac:dyDescent="0.2">
      <c r="B41" s="9"/>
      <c r="C41" s="10"/>
      <c r="D41" s="10"/>
      <c r="E41" s="10"/>
      <c r="F41" s="10"/>
      <c r="G41" s="10"/>
      <c r="H41" s="10"/>
    </row>
    <row r="42" spans="2:8" ht="25.5" customHeight="1" x14ac:dyDescent="0.2">
      <c r="B42" s="2" t="s">
        <v>21</v>
      </c>
      <c r="C42" s="13">
        <f>SUM(C43:C50)</f>
        <v>0</v>
      </c>
      <c r="D42" s="13">
        <f t="shared" ref="D42:G42" si="2">SUM(D43:D50)</f>
        <v>0</v>
      </c>
      <c r="E42" s="17">
        <f t="shared" ref="E42:E50" si="3">SUM(C42:D42)</f>
        <v>0</v>
      </c>
      <c r="F42" s="13">
        <f t="shared" si="2"/>
        <v>0</v>
      </c>
      <c r="G42" s="13">
        <f t="shared" si="2"/>
        <v>0</v>
      </c>
      <c r="H42" s="17">
        <f>SUM(E42-F42)</f>
        <v>0</v>
      </c>
    </row>
    <row r="43" spans="2:8" x14ac:dyDescent="0.2">
      <c r="B43" s="7" t="s">
        <v>13</v>
      </c>
      <c r="C43" s="8">
        <v>0</v>
      </c>
      <c r="D43" s="8">
        <v>0</v>
      </c>
      <c r="E43" s="8">
        <f t="shared" si="3"/>
        <v>0</v>
      </c>
      <c r="F43" s="8">
        <v>0</v>
      </c>
      <c r="G43" s="8">
        <v>0</v>
      </c>
      <c r="H43" s="8">
        <f t="shared" ref="H43:H50" si="4">SUM(E43-F43)</f>
        <v>0</v>
      </c>
    </row>
    <row r="44" spans="2:8" x14ac:dyDescent="0.2">
      <c r="B44" s="7" t="s">
        <v>14</v>
      </c>
      <c r="C44" s="8">
        <v>0</v>
      </c>
      <c r="D44" s="8">
        <v>0</v>
      </c>
      <c r="E44" s="8">
        <f t="shared" si="3"/>
        <v>0</v>
      </c>
      <c r="F44" s="8">
        <v>0</v>
      </c>
      <c r="G44" s="8">
        <v>0</v>
      </c>
      <c r="H44" s="8">
        <f t="shared" si="4"/>
        <v>0</v>
      </c>
    </row>
    <row r="45" spans="2:8" x14ac:dyDescent="0.2">
      <c r="B45" s="7" t="s">
        <v>15</v>
      </c>
      <c r="C45" s="8">
        <v>0</v>
      </c>
      <c r="D45" s="8">
        <v>0</v>
      </c>
      <c r="E45" s="8">
        <f t="shared" si="3"/>
        <v>0</v>
      </c>
      <c r="F45" s="8">
        <v>0</v>
      </c>
      <c r="G45" s="8">
        <v>0</v>
      </c>
      <c r="H45" s="8">
        <f t="shared" si="4"/>
        <v>0</v>
      </c>
    </row>
    <row r="46" spans="2:8" x14ac:dyDescent="0.2">
      <c r="B46" s="7" t="s">
        <v>16</v>
      </c>
      <c r="C46" s="8">
        <v>0</v>
      </c>
      <c r="D46" s="8">
        <v>0</v>
      </c>
      <c r="E46" s="8">
        <f t="shared" si="3"/>
        <v>0</v>
      </c>
      <c r="F46" s="8">
        <v>0</v>
      </c>
      <c r="G46" s="8">
        <v>0</v>
      </c>
      <c r="H46" s="8">
        <f t="shared" si="4"/>
        <v>0</v>
      </c>
    </row>
    <row r="47" spans="2:8" x14ac:dyDescent="0.2">
      <c r="B47" s="7" t="s">
        <v>17</v>
      </c>
      <c r="C47" s="8">
        <v>0</v>
      </c>
      <c r="D47" s="8">
        <v>0</v>
      </c>
      <c r="E47" s="8">
        <f t="shared" si="3"/>
        <v>0</v>
      </c>
      <c r="F47" s="8">
        <v>0</v>
      </c>
      <c r="G47" s="8">
        <v>0</v>
      </c>
      <c r="H47" s="8">
        <f t="shared" si="4"/>
        <v>0</v>
      </c>
    </row>
    <row r="48" spans="2:8" x14ac:dyDescent="0.2">
      <c r="B48" s="7" t="s">
        <v>18</v>
      </c>
      <c r="C48" s="8">
        <v>0</v>
      </c>
      <c r="D48" s="8">
        <v>0</v>
      </c>
      <c r="E48" s="8">
        <f t="shared" si="3"/>
        <v>0</v>
      </c>
      <c r="F48" s="8">
        <v>0</v>
      </c>
      <c r="G48" s="8">
        <v>0</v>
      </c>
      <c r="H48" s="8">
        <f t="shared" si="4"/>
        <v>0</v>
      </c>
    </row>
    <row r="49" spans="2:8" x14ac:dyDescent="0.2">
      <c r="B49" s="7" t="s">
        <v>19</v>
      </c>
      <c r="C49" s="8">
        <v>0</v>
      </c>
      <c r="D49" s="8">
        <v>0</v>
      </c>
      <c r="E49" s="8">
        <f t="shared" si="3"/>
        <v>0</v>
      </c>
      <c r="F49" s="8">
        <v>0</v>
      </c>
      <c r="G49" s="8">
        <v>0</v>
      </c>
      <c r="H49" s="8">
        <f t="shared" si="4"/>
        <v>0</v>
      </c>
    </row>
    <row r="50" spans="2:8" x14ac:dyDescent="0.2">
      <c r="B50" s="7" t="s">
        <v>20</v>
      </c>
      <c r="C50" s="8">
        <v>0</v>
      </c>
      <c r="D50" s="8">
        <v>0</v>
      </c>
      <c r="E50" s="8">
        <f t="shared" si="3"/>
        <v>0</v>
      </c>
      <c r="F50" s="8">
        <v>0</v>
      </c>
      <c r="G50" s="8">
        <v>0</v>
      </c>
      <c r="H50" s="8">
        <f t="shared" si="4"/>
        <v>0</v>
      </c>
    </row>
    <row r="51" spans="2:8" ht="12" customHeight="1" x14ac:dyDescent="0.2">
      <c r="B51" s="11"/>
      <c r="C51" s="10"/>
      <c r="D51" s="10"/>
      <c r="E51" s="10"/>
      <c r="F51" s="10"/>
      <c r="G51" s="10"/>
      <c r="H51" s="10"/>
    </row>
    <row r="52" spans="2:8" x14ac:dyDescent="0.2">
      <c r="B52" s="3" t="s">
        <v>22</v>
      </c>
      <c r="C52" s="4">
        <f>SUM(C9+C42)</f>
        <v>1785868032</v>
      </c>
      <c r="D52" s="4">
        <f>SUM(D9+D42)</f>
        <v>347750330</v>
      </c>
      <c r="E52" s="4">
        <f>SUM(E9+E42)</f>
        <v>2133618362</v>
      </c>
      <c r="F52" s="4">
        <f>SUM(F9+F42)</f>
        <v>2077392177</v>
      </c>
      <c r="G52" s="4">
        <f>SUM(G9+G42)</f>
        <v>2022312487</v>
      </c>
      <c r="H52" s="4">
        <f>SUM(H9+H42)</f>
        <v>56226185</v>
      </c>
    </row>
    <row r="53" spans="2:8" ht="12.75" thickBot="1" x14ac:dyDescent="0.25">
      <c r="B53" s="5"/>
      <c r="C53" s="6"/>
      <c r="D53" s="6"/>
      <c r="E53" s="19"/>
      <c r="F53" s="6"/>
      <c r="G53" s="6"/>
      <c r="H53" s="6"/>
    </row>
    <row r="54" spans="2:8" s="20" customFormat="1" ht="11.25" customHeight="1" x14ac:dyDescent="0.2"/>
    <row r="55" spans="2:8" s="20" customFormat="1" x14ac:dyDescent="0.2"/>
    <row r="56" spans="2:8" s="20" customFormat="1" x14ac:dyDescent="0.2"/>
    <row r="57" spans="2:8" s="20" customFormat="1" x14ac:dyDescent="0.2"/>
    <row r="58" spans="2:8" s="20" customFormat="1" x14ac:dyDescent="0.2"/>
    <row r="59" spans="2:8" s="20" customFormat="1" x14ac:dyDescent="0.2"/>
    <row r="60" spans="2:8" s="20" customFormat="1" x14ac:dyDescent="0.2"/>
    <row r="61" spans="2:8" s="20" customFormat="1" x14ac:dyDescent="0.2"/>
    <row r="62" spans="2:8" s="20" customFormat="1" x14ac:dyDescent="0.2"/>
    <row r="63" spans="2:8" s="20" customFormat="1" x14ac:dyDescent="0.2"/>
    <row r="64" spans="2:8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pans="19:19" s="20" customFormat="1" x14ac:dyDescent="0.2"/>
    <row r="114" spans="19:19" s="20" customFormat="1" x14ac:dyDescent="0.2"/>
    <row r="115" spans="19:19" s="20" customFormat="1" x14ac:dyDescent="0.2"/>
    <row r="116" spans="19:19" s="20" customFormat="1" x14ac:dyDescent="0.2"/>
    <row r="117" spans="19:19" s="20" customFormat="1" x14ac:dyDescent="0.2"/>
    <row r="118" spans="19:19" s="20" customFormat="1" x14ac:dyDescent="0.2"/>
    <row r="119" spans="19:19" s="20" customFormat="1" x14ac:dyDescent="0.2"/>
    <row r="120" spans="19:19" s="20" customFormat="1" x14ac:dyDescent="0.2">
      <c r="S120" s="20" t="s">
        <v>23</v>
      </c>
    </row>
    <row r="121" spans="19:19" s="20" customFormat="1" x14ac:dyDescent="0.2"/>
    <row r="122" spans="19:19" s="20" customFormat="1" x14ac:dyDescent="0.2"/>
    <row r="123" spans="19:19" s="20" customFormat="1" x14ac:dyDescent="0.2"/>
    <row r="124" spans="19:19" s="20" customFormat="1" x14ac:dyDescent="0.2"/>
    <row r="125" spans="19:19" s="20" customFormat="1" x14ac:dyDescent="0.2"/>
    <row r="126" spans="19:19" s="20" customFormat="1" x14ac:dyDescent="0.2"/>
    <row r="127" spans="19:19" s="20" customFormat="1" x14ac:dyDescent="0.2"/>
    <row r="128" spans="19:19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dcterms:created xsi:type="dcterms:W3CDTF">2020-01-08T21:44:09Z</dcterms:created>
  <dcterms:modified xsi:type="dcterms:W3CDTF">2025-01-31T22:35:40Z</dcterms:modified>
</cp:coreProperties>
</file>